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on\Desktop\2018-2019\Sports de Raquette\Badminton\CG et CF 5 décembre\"/>
    </mc:Choice>
  </mc:AlternateContent>
  <bookViews>
    <workbookView xWindow="0" yWindow="0" windowWidth="15240" windowHeight="11670"/>
  </bookViews>
  <sheets>
    <sheet name="Feuil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30" i="1"/>
  <c r="B30" i="1"/>
  <c r="C27" i="1"/>
  <c r="B27" i="1"/>
  <c r="C26" i="1"/>
  <c r="B26" i="1"/>
  <c r="C25" i="1"/>
  <c r="B25" i="1"/>
  <c r="C24" i="1"/>
  <c r="B24" i="1"/>
  <c r="C22" i="1"/>
  <c r="B22" i="1"/>
  <c r="C21" i="1"/>
  <c r="B21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A2" i="1"/>
  <c r="A1" i="1"/>
</calcChain>
</file>

<file path=xl/sharedStrings.xml><?xml version="1.0" encoding="utf-8"?>
<sst xmlns="http://schemas.openxmlformats.org/spreadsheetml/2006/main" count="55" uniqueCount="39">
  <si>
    <t>CLASSEMENT</t>
  </si>
  <si>
    <t>NOMS</t>
  </si>
  <si>
    <t>Etablissement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</si>
  <si>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</si>
  <si>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</si>
  <si>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</si>
  <si>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</si>
  <si>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</si>
  <si>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</si>
  <si>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</si>
  <si>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</si>
  <si>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</si>
  <si>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</si>
  <si>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</si>
  <si>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</si>
  <si>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</si>
  <si>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</si>
  <si>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</si>
  <si>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</si>
  <si>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</si>
  <si>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CHARPENTIER</t>
  </si>
  <si>
    <t>75-LR</t>
  </si>
  <si>
    <t>18ème</t>
  </si>
  <si>
    <t>19ème</t>
  </si>
  <si>
    <t>20ème</t>
  </si>
  <si>
    <t>CAILLET</t>
  </si>
  <si>
    <t>75-ELI</t>
  </si>
  <si>
    <t>21ème</t>
  </si>
  <si>
    <t>22ème</t>
  </si>
  <si>
    <t>23ème</t>
  </si>
  <si>
    <t>24ème</t>
  </si>
  <si>
    <t>25ème</t>
  </si>
  <si>
    <t>METMAN</t>
  </si>
  <si>
    <t>75-STAN</t>
  </si>
  <si>
    <t>26ème</t>
  </si>
  <si>
    <t>PAREY</t>
  </si>
  <si>
    <t>27ème</t>
  </si>
  <si>
    <t>28ème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</si>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</sst>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D%20Cadets%205%20d&#233;c%20&#224;%20LR%202018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Poule 5"/>
      <sheetName val="Poule 6"/>
      <sheetName val="Poule 7"/>
      <sheetName val="Poule 8"/>
      <sheetName val="Résultats de poule"/>
      <sheetName val="Tableau"/>
      <sheetName val="Classement"/>
    </sheetNames>
    <sheetDataSet>
      <sheetData sheetId="0">
        <row r="1">
          <cell r="A1" t="str">
            <v>Championnat Badminton Comité de Paris</v>
          </cell>
        </row>
        <row r="3">
          <cell r="E3" t="str">
            <v>Cadets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V</v>
          </cell>
          <cell r="E16" t="str">
            <v>75-ELI</v>
          </cell>
        </row>
        <row r="17">
          <cell r="AD17" t="str">
            <v>MASSOULIE</v>
          </cell>
          <cell r="AE17" t="str">
            <v>75-LR</v>
          </cell>
          <cell r="AF17" t="str">
            <v>V</v>
          </cell>
        </row>
        <row r="32">
          <cell r="AG32" t="str">
            <v>MASSOULIE</v>
          </cell>
          <cell r="AH32" t="str">
            <v>75-LR</v>
          </cell>
        </row>
        <row r="48">
          <cell r="E48" t="str">
            <v>75-STAN</v>
          </cell>
          <cell r="F48" t="str">
            <v>MANSOUX</v>
          </cell>
        </row>
        <row r="49">
          <cell r="AD49" t="str">
            <v>GALABERT</v>
          </cell>
          <cell r="AE49" t="str">
            <v>75-ELI</v>
          </cell>
        </row>
        <row r="60">
          <cell r="F60" t="str">
            <v>CAILLET</v>
          </cell>
        </row>
        <row r="61">
          <cell r="B61" t="str">
            <v>75-LR</v>
          </cell>
          <cell r="C61" t="str">
            <v>FINOCCHIARO</v>
          </cell>
          <cell r="AD61" t="str">
            <v>REBOIS</v>
          </cell>
          <cell r="AE61" t="str">
            <v>75-LR</v>
          </cell>
          <cell r="AF61" t="str">
            <v>P</v>
          </cell>
        </row>
        <row r="62">
          <cell r="AG62" t="str">
            <v>LUCAS</v>
          </cell>
          <cell r="AH62" t="str">
            <v>75-LR</v>
          </cell>
        </row>
        <row r="63">
          <cell r="AD63" t="str">
            <v>LUCAS</v>
          </cell>
          <cell r="AE63" t="str">
            <v>75-LR</v>
          </cell>
        </row>
        <row r="67">
          <cell r="X67" t="str">
            <v>JACOB</v>
          </cell>
          <cell r="Y67" t="str">
            <v>75-SMP</v>
          </cell>
          <cell r="Z67" t="str">
            <v>P</v>
          </cell>
        </row>
        <row r="70">
          <cell r="AA70" t="str">
            <v>GICQUEL</v>
          </cell>
        </row>
        <row r="73">
          <cell r="X73" t="str">
            <v>GICQUEL</v>
          </cell>
          <cell r="Y73" t="str">
            <v>75-LR</v>
          </cell>
        </row>
        <row r="76">
          <cell r="AD76" t="str">
            <v>BASEILHAC</v>
          </cell>
          <cell r="AE76" t="str">
            <v>75-STAN</v>
          </cell>
          <cell r="AF76" t="str">
            <v>V</v>
          </cell>
        </row>
        <row r="78">
          <cell r="U78" t="str">
            <v>ESTIENNE</v>
          </cell>
          <cell r="V78" t="str">
            <v>75-STAN</v>
          </cell>
          <cell r="W78" t="str">
            <v>V</v>
          </cell>
        </row>
        <row r="79">
          <cell r="H79" t="str">
            <v>75-ELI</v>
          </cell>
          <cell r="I79" t="str">
            <v>BRESSON-GAUTIER</v>
          </cell>
          <cell r="X79" t="str">
            <v>ESTIENNE</v>
          </cell>
          <cell r="Y79" t="str">
            <v>75-STAN</v>
          </cell>
          <cell r="AG79" t="str">
            <v>BASEILHAC</v>
          </cell>
          <cell r="AH79" t="str">
            <v>75-STAN</v>
          </cell>
        </row>
        <row r="80">
          <cell r="U80" t="str">
            <v>TRANCART</v>
          </cell>
          <cell r="V80" t="str">
            <v>75-STAN</v>
          </cell>
        </row>
        <row r="82">
          <cell r="AD82" t="str">
            <v>CHAUFFERT-YVART</v>
          </cell>
          <cell r="AE82" t="str">
            <v>75-SMP</v>
          </cell>
        </row>
        <row r="83">
          <cell r="K83" t="str">
            <v>75-ELI</v>
          </cell>
          <cell r="L83" t="str">
            <v>LE MOALIGOU</v>
          </cell>
          <cell r="R83" t="str">
            <v>THEBAULT</v>
          </cell>
          <cell r="S83" t="str">
            <v>75-SMP</v>
          </cell>
          <cell r="T83" t="str">
            <v>V</v>
          </cell>
          <cell r="U83" t="str">
            <v>THEBAULT</v>
          </cell>
          <cell r="V83" t="str">
            <v>75-SMP</v>
          </cell>
        </row>
        <row r="84">
          <cell r="R84" t="str">
            <v>AMADIEU</v>
          </cell>
          <cell r="S84" t="str">
            <v>75-STAN</v>
          </cell>
        </row>
        <row r="85">
          <cell r="AA85" t="str">
            <v>PRAT-STANFORD</v>
          </cell>
          <cell r="AB85" t="str">
            <v>75-LR</v>
          </cell>
          <cell r="AC85" t="str">
            <v>V</v>
          </cell>
        </row>
        <row r="86">
          <cell r="D86" t="str">
            <v>V</v>
          </cell>
          <cell r="E86" t="str">
            <v>94-AM</v>
          </cell>
          <cell r="F86" t="str">
            <v>COLIN</v>
          </cell>
          <cell r="AD86" t="str">
            <v>PRAT-STANFORD</v>
          </cell>
          <cell r="AE86" t="str">
            <v>75-LR</v>
          </cell>
        </row>
        <row r="87">
          <cell r="B87" t="str">
            <v>94-AM</v>
          </cell>
          <cell r="C87" t="str">
            <v>COLIN</v>
          </cell>
          <cell r="R87" t="str">
            <v>MARTIN</v>
          </cell>
          <cell r="S87" t="str">
            <v>75-ELI</v>
          </cell>
          <cell r="T87" t="str">
            <v>P</v>
          </cell>
          <cell r="U87" t="str">
            <v>MEURANT</v>
          </cell>
          <cell r="V87" t="str">
            <v>75-STAN</v>
          </cell>
          <cell r="AA87" t="str">
            <v>CHALME</v>
          </cell>
          <cell r="AB87" t="str">
            <v>75-LR</v>
          </cell>
        </row>
        <row r="88">
          <cell r="E88" t="str">
            <v>75-SMP</v>
          </cell>
          <cell r="F88" t="str">
            <v>DEBROSSE</v>
          </cell>
          <cell r="R88" t="str">
            <v>MEURANT</v>
          </cell>
          <cell r="S88" t="str">
            <v>75-STAN</v>
          </cell>
        </row>
        <row r="91">
          <cell r="B91" t="str">
            <v>75-ELI</v>
          </cell>
          <cell r="C91" t="str">
            <v>TAVEAU</v>
          </cell>
          <cell r="D91" t="str">
            <v>V</v>
          </cell>
          <cell r="E91" t="str">
            <v>75-ELI</v>
          </cell>
          <cell r="F91" t="str">
            <v>TAVEAU</v>
          </cell>
        </row>
        <row r="92">
          <cell r="E92" t="str">
            <v>75-STAN</v>
          </cell>
          <cell r="F92" t="str">
            <v>FAGET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13" sqref="F13"/>
    </sheetView>
  </sheetViews>
  <sheetFormatPr baseColWidth="10" defaultRowHeight="15" x14ac:dyDescent="0.25"/>
  <cols>
    <col min="1" max="1" width="22.28515625" style="6" customWidth="1"/>
    <col min="2" max="2" width="24.140625" style="6" customWidth="1"/>
    <col min="3" max="3" width="16.85546875" style="6" customWidth="1"/>
  </cols>
  <sheetData>
    <row r="1" spans="1:4" ht="23.25" customHeight="1" x14ac:dyDescent="0.25">
      <c r="A1" s="8" t="str">
        <f>IF([1]Engagés!A1="","",[1]Engagés!A1)</f>
        <v>Championnat Badminton Comité de Paris</v>
      </c>
      <c r="B1" s="9"/>
      <c r="C1" s="10"/>
    </row>
    <row r="2" spans="1:4" ht="21" x14ac:dyDescent="0.25">
      <c r="A2" s="11" t="str">
        <f>IF([1]Engagés!E3="","",[1]Engagés!E3)</f>
        <v>Cadets</v>
      </c>
      <c r="B2" s="12"/>
      <c r="C2" s="13"/>
    </row>
    <row r="3" spans="1:4" s="7" customFormat="1" ht="21" x14ac:dyDescent="0.35">
      <c r="A3" s="1" t="s">
        <v>0</v>
      </c>
      <c r="B3" s="2" t="s">
        <v>1</v>
      </c>
      <c r="C3" s="2" t="s">
        <v>2</v>
      </c>
    </row>
    <row r="4" spans="1:4" x14ac:dyDescent="0.25">
      <c r="A4" s="3" t="s">
        <v>3</v>
      </c>
      <c r="B4" s="4" t="str">
        <f>[1]Tableau!AG32</f>
        <v>MASSOULIE</v>
      </c>
      <c r="C4" s="4" t="str">
        <f>[1]Tableau!AH32</f>
        <v>75-LR</v>
      </c>
      <c r="D4" s="14" t="s">
        <v>38</v>
      </c>
    </row>
    <row r="5" spans="1:4" x14ac:dyDescent="0.25">
      <c r="A5" s="3" t="s">
        <v>4</v>
      </c>
      <c r="B5" s="4" t="str">
        <f>IF([1]Tableau!$AF$17="","",IF([1]Tableau!$AF$17="p",[1]Tableau!$AD$17,[1]Tableau!$AD$49))</f>
        <v>GALABERT</v>
      </c>
      <c r="C5" s="4" t="str">
        <f>IF([1]Tableau!$AF$17="","",IF([1]Tableau!$AF$17="p",[1]Tableau!$AE$17,[1]Tableau!$AE$49))</f>
        <v>75-ELI</v>
      </c>
      <c r="D5" s="14" t="s">
        <v>38</v>
      </c>
    </row>
    <row r="6" spans="1:4" x14ac:dyDescent="0.25">
      <c r="A6" s="3" t="s">
        <v>5</v>
      </c>
      <c r="B6" s="4" t="str">
        <f>[1]Tableau!AG62</f>
        <v>LUCAS</v>
      </c>
      <c r="C6" s="4" t="str">
        <f>[1]Tableau!AH62</f>
        <v>75-LR</v>
      </c>
      <c r="D6" s="14" t="s">
        <v>38</v>
      </c>
    </row>
    <row r="7" spans="1:4" x14ac:dyDescent="0.25">
      <c r="A7" s="3" t="s">
        <v>6</v>
      </c>
      <c r="B7" s="4" t="str">
        <f>IF([1]Tableau!AF61="","",IF([1]Tableau!$AF$61="p",[1]Tableau!$AD$61,[1]Tableau!$AD$63))</f>
        <v>REBOIS</v>
      </c>
      <c r="C7" s="4" t="str">
        <f>IF([1]Tableau!AF61="","",IF([1]Tableau!$AF$61="p",[1]Tableau!$AE$61,[1]Tableau!$AE$63))</f>
        <v>75-LR</v>
      </c>
      <c r="D7" s="14" t="s">
        <v>38</v>
      </c>
    </row>
    <row r="8" spans="1:4" x14ac:dyDescent="0.25">
      <c r="A8" s="3" t="s">
        <v>7</v>
      </c>
      <c r="B8" s="4" t="str">
        <f>[1]Tableau!AG79</f>
        <v>BASEILHAC</v>
      </c>
      <c r="C8" s="4" t="str">
        <f>[1]Tableau!AH79</f>
        <v>75-STAN</v>
      </c>
      <c r="D8" s="14" t="s">
        <v>38</v>
      </c>
    </row>
    <row r="9" spans="1:4" x14ac:dyDescent="0.25">
      <c r="A9" s="3" t="s">
        <v>8</v>
      </c>
      <c r="B9" s="4" t="str">
        <f>IF([1]Tableau!AF76="","",IF([1]Tableau!$AF$76="p",[1]Tableau!$AD$76,[1]Tableau!$AD$82))</f>
        <v>CHAUFFERT-YVART</v>
      </c>
      <c r="C9" s="4" t="str">
        <f>IF([1]Tableau!$AF$76="","",IF([1]Tableau!$AF$76="p",[1]Tableau!$AE$76,[1]Tableau!$AE$82))</f>
        <v>75-SMP</v>
      </c>
      <c r="D9" s="14" t="s">
        <v>38</v>
      </c>
    </row>
    <row r="10" spans="1:4" x14ac:dyDescent="0.25">
      <c r="A10" s="3" t="s">
        <v>9</v>
      </c>
      <c r="B10" s="4" t="str">
        <f>[1]Tableau!AD86</f>
        <v>PRAT-STANFORD</v>
      </c>
      <c r="C10" s="4" t="str">
        <f>[1]Tableau!AE86</f>
        <v>75-LR</v>
      </c>
      <c r="D10" s="14" t="s">
        <v>38</v>
      </c>
    </row>
    <row r="11" spans="1:4" x14ac:dyDescent="0.25">
      <c r="A11" s="3" t="s">
        <v>10</v>
      </c>
      <c r="B11" s="4" t="str">
        <f>IF([1]Tableau!$AC$85="","",IF([1]Tableau!$AC$85="p",[1]Tableau!$AA$85,[1]Tableau!$AA$87))</f>
        <v>CHALME</v>
      </c>
      <c r="C11" s="4" t="str">
        <f>IF([1]Tableau!$AC$85="","",IF([1]Tableau!$AC$85="p",[1]Tableau!$AB$85,[1]Tableau!$AB$87))</f>
        <v>75-LR</v>
      </c>
      <c r="D11" s="14" t="s">
        <v>38</v>
      </c>
    </row>
    <row r="12" spans="1:4" x14ac:dyDescent="0.25">
      <c r="A12" s="3" t="s">
        <v>11</v>
      </c>
      <c r="B12" s="5" t="str">
        <f>[1]Tableau!AA70</f>
        <v>GICQUEL</v>
      </c>
      <c r="C12" s="5" t="str">
        <f>[1]Tableau!Y73</f>
        <v>75-LR</v>
      </c>
      <c r="D12" s="14" t="s">
        <v>38</v>
      </c>
    </row>
    <row r="13" spans="1:4" x14ac:dyDescent="0.25">
      <c r="A13" s="3" t="s">
        <v>12</v>
      </c>
      <c r="B13" s="4" t="str">
        <f>IF([1]Tableau!$Z$67="","",IF([1]Tableau!$Z$67="p",[1]Tableau!$X$67,[1]Tableau!$X$73))</f>
        <v>JACOB</v>
      </c>
      <c r="C13" s="4" t="str">
        <f>IF([1]Tableau!$Z$67="","",IF([1]Tableau!$Z$67="p",[1]Tableau!$Y$67,[1]Tableau!$Y$73))</f>
        <v>75-SMP</v>
      </c>
      <c r="D13" s="14" t="s">
        <v>38</v>
      </c>
    </row>
    <row r="14" spans="1:4" x14ac:dyDescent="0.25">
      <c r="A14" s="3" t="s">
        <v>13</v>
      </c>
      <c r="B14" s="5" t="str">
        <f>[1]Tableau!U83</f>
        <v>THEBAULT</v>
      </c>
      <c r="C14" s="5" t="str">
        <f>[1]Tableau!V83</f>
        <v>75-SMP</v>
      </c>
      <c r="D14" s="14" t="s">
        <v>38</v>
      </c>
    </row>
    <row r="15" spans="1:4" x14ac:dyDescent="0.25">
      <c r="A15" s="3" t="s">
        <v>14</v>
      </c>
      <c r="B15" s="4" t="str">
        <f>IF([1]Tableau!$T$83="","",IF([1]Tableau!$T$83="p",[1]Tableau!$R$83,[1]Tableau!$R$84))</f>
        <v>AMADIEU</v>
      </c>
      <c r="C15" s="4" t="str">
        <f>IF([1]Tableau!$T$83="","",IF([1]Tableau!$T$83="p",[1]Tableau!$S$83,[1]Tableau!$S$84))</f>
        <v>75-STAN</v>
      </c>
      <c r="D15" s="14" t="s">
        <v>38</v>
      </c>
    </row>
    <row r="16" spans="1:4" x14ac:dyDescent="0.25">
      <c r="A16" s="3" t="s">
        <v>15</v>
      </c>
      <c r="B16" s="5" t="str">
        <f>[1]Tableau!X79</f>
        <v>ESTIENNE</v>
      </c>
      <c r="C16" s="5" t="str">
        <f>[1]Tableau!Y79</f>
        <v>75-STAN</v>
      </c>
      <c r="D16" s="14" t="s">
        <v>38</v>
      </c>
    </row>
    <row r="17" spans="1:4" x14ac:dyDescent="0.25">
      <c r="A17" s="3" t="s">
        <v>16</v>
      </c>
      <c r="B17" s="4" t="str">
        <f>IF([1]Tableau!$W$78="","",IF([1]Tableau!$W$78="p",[1]Tableau!$U$78,[1]Tableau!$U$80))</f>
        <v>TRANCART</v>
      </c>
      <c r="C17" s="4" t="str">
        <f>IF([1]Tableau!$W$78="","",IF([1]Tableau!$W$78="p",[1]Tableau!$V$78,[1]Tableau!$V$80))</f>
        <v>75-STAN</v>
      </c>
      <c r="D17" s="14" t="s">
        <v>38</v>
      </c>
    </row>
    <row r="18" spans="1:4" x14ac:dyDescent="0.25">
      <c r="A18" s="3" t="s">
        <v>17</v>
      </c>
      <c r="B18" s="5" t="str">
        <f>[1]Tableau!U87</f>
        <v>MEURANT</v>
      </c>
      <c r="C18" s="5" t="str">
        <f>[1]Tableau!V87</f>
        <v>75-STAN</v>
      </c>
      <c r="D18" s="14" t="s">
        <v>38</v>
      </c>
    </row>
    <row r="19" spans="1:4" x14ac:dyDescent="0.25">
      <c r="A19" s="3" t="s">
        <v>18</v>
      </c>
      <c r="B19" s="4" t="str">
        <f>IF([1]Tableau!$T$87="","",IF([1]Tableau!$T$87="p",[1]Tableau!$R$87,[1]Tableau!$R$88))</f>
        <v>MARTIN</v>
      </c>
      <c r="C19" s="4" t="str">
        <f>IF([1]Tableau!$T$87="","",IF([1]Tableau!$T$87="p",[1]Tableau!$S$87,[1]Tableau!$S$88))</f>
        <v>75-ELI</v>
      </c>
      <c r="D19" s="14" t="s">
        <v>38</v>
      </c>
    </row>
    <row r="20" spans="1:4" x14ac:dyDescent="0.25">
      <c r="A20" s="3" t="s">
        <v>19</v>
      </c>
      <c r="B20" s="5" t="s">
        <v>20</v>
      </c>
      <c r="C20" s="5" t="s">
        <v>21</v>
      </c>
    </row>
    <row r="21" spans="1:4" x14ac:dyDescent="0.25">
      <c r="A21" s="3" t="s">
        <v>22</v>
      </c>
      <c r="B21" s="4" t="str">
        <f>IF([1]Tableau!$D$16="","",IF([1]Tableau!$D$16="p",[1]Tableau!$F$60,[1]Tableau!$F$48))</f>
        <v>MANSOUX</v>
      </c>
      <c r="C21" s="4" t="str">
        <f>IF([1]Tableau!$D$16="","",IF([1]Tableau!$D$16="p",[1]Tableau!$E$16,[1]Tableau!$E$48))</f>
        <v>75-STAN</v>
      </c>
    </row>
    <row r="22" spans="1:4" x14ac:dyDescent="0.25">
      <c r="A22" s="3" t="s">
        <v>23</v>
      </c>
      <c r="B22" s="5" t="str">
        <f>[1]Tableau!C61</f>
        <v>FINOCCHIARO</v>
      </c>
      <c r="C22" s="5" t="str">
        <f>[1]Tableau!B61</f>
        <v>75-LR</v>
      </c>
    </row>
    <row r="23" spans="1:4" x14ac:dyDescent="0.25">
      <c r="A23" s="3" t="s">
        <v>24</v>
      </c>
      <c r="B23" s="4" t="s">
        <v>25</v>
      </c>
      <c r="C23" s="4" t="s">
        <v>26</v>
      </c>
    </row>
    <row r="24" spans="1:4" x14ac:dyDescent="0.25">
      <c r="A24" s="3" t="s">
        <v>27</v>
      </c>
      <c r="B24" s="5" t="str">
        <f>[1]Tableau!C87</f>
        <v>COLIN</v>
      </c>
      <c r="C24" s="5" t="str">
        <f>[1]Tableau!B87</f>
        <v>94-AM</v>
      </c>
    </row>
    <row r="25" spans="1:4" x14ac:dyDescent="0.25">
      <c r="A25" s="3" t="s">
        <v>28</v>
      </c>
      <c r="B25" s="4" t="str">
        <f>IF([1]Tableau!$D$86="","",IF([1]Tableau!$D$86="p",[1]Tableau!$F$86,[1]Tableau!$F$88))</f>
        <v>DEBROSSE</v>
      </c>
      <c r="C25" s="4" t="str">
        <f>IF([1]Tableau!$D$86="","",IF([1]Tableau!$D$86="p",[1]Tableau!$E$86,[1]Tableau!$E$88))</f>
        <v>75-SMP</v>
      </c>
    </row>
    <row r="26" spans="1:4" x14ac:dyDescent="0.25">
      <c r="A26" s="3" t="s">
        <v>29</v>
      </c>
      <c r="B26" s="5" t="str">
        <f>[1]Tableau!C91</f>
        <v>TAVEAU</v>
      </c>
      <c r="C26" s="5" t="str">
        <f>[1]Tableau!B91</f>
        <v>75-ELI</v>
      </c>
    </row>
    <row r="27" spans="1:4" x14ac:dyDescent="0.25">
      <c r="A27" s="3" t="s">
        <v>30</v>
      </c>
      <c r="B27" s="4" t="str">
        <f>IF([1]Tableau!$D$91="","",IF([1]Tableau!$D$91="p",[1]Tableau!$F$91,[1]Tableau!$F$92))</f>
        <v>FAGET</v>
      </c>
      <c r="C27" s="4" t="str">
        <f>IF([1]Tableau!$D$91="","",IF([1]Tableau!$D$91="p",[1]Tableau!$E$91,[1]Tableau!$E$92))</f>
        <v>75-STAN</v>
      </c>
    </row>
    <row r="28" spans="1:4" x14ac:dyDescent="0.25">
      <c r="A28" s="3" t="s">
        <v>31</v>
      </c>
      <c r="B28" s="5" t="s">
        <v>32</v>
      </c>
      <c r="C28" s="5" t="s">
        <v>33</v>
      </c>
    </row>
    <row r="29" spans="1:4" x14ac:dyDescent="0.25">
      <c r="A29" s="3" t="s">
        <v>34</v>
      </c>
      <c r="B29" s="4" t="s">
        <v>35</v>
      </c>
      <c r="C29" s="4" t="s">
        <v>26</v>
      </c>
    </row>
    <row r="30" spans="1:4" x14ac:dyDescent="0.25">
      <c r="A30" s="3" t="s">
        <v>36</v>
      </c>
      <c r="B30" s="5" t="str">
        <f>[1]Tableau!L83</f>
        <v>LE MOALIGOU</v>
      </c>
      <c r="C30" s="5" t="str">
        <f>[1]Tableau!K83</f>
        <v>75-ELI</v>
      </c>
    </row>
    <row r="31" spans="1:4" x14ac:dyDescent="0.25">
      <c r="A31" s="3" t="s">
        <v>37</v>
      </c>
      <c r="B31" s="5" t="str">
        <f>[1]Tableau!I79</f>
        <v>BRESSON-GAUTIER</v>
      </c>
      <c r="C31" s="5" t="str">
        <f>[1]Tableau!H79</f>
        <v>75-ELI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seconddegre@gmail.com</dc:creator>
  <cp:lastModifiedBy>seconddegre@gmail.com</cp:lastModifiedBy>
  <dcterms:created xsi:type="dcterms:W3CDTF">2018-12-12T10:49:01Z</dcterms:created>
  <dcterms:modified xsi:type="dcterms:W3CDTF">2018-12-13T08:28:18Z</dcterms:modified>
</cp:coreProperties>
</file>